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Agnes\Desktop\KINNISVARA DOKUMENDID\Kodud tuleohutuks\kodud tuleohutuks 2025\Kodud tuleohutuks aruanne 2025\"/>
    </mc:Choice>
  </mc:AlternateContent>
  <xr:revisionPtr revIDLastSave="0" documentId="13_ncr:1_{DF820C86-B85A-460E-9741-AE942985B619}" xr6:coauthVersionLast="47" xr6:coauthVersionMax="47" xr10:uidLastSave="{00000000-0000-0000-0000-000000000000}"/>
  <bookViews>
    <workbookView xWindow="10" yWindow="730" windowWidth="19190" windowHeight="10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1" l="1"/>
  <c r="I10" i="1"/>
  <c r="I8" i="1"/>
  <c r="H54" i="1"/>
  <c r="G54" i="1"/>
  <c r="I18" i="1"/>
  <c r="G18" i="1"/>
</calcChain>
</file>

<file path=xl/sharedStrings.xml><?xml version="1.0" encoding="utf-8"?>
<sst xmlns="http://schemas.openxmlformats.org/spreadsheetml/2006/main" count="107" uniqueCount="78">
  <si>
    <t>RIIGIEELARVELISE TOETUSE KASUTAMISE FINANTS-, TEGEVUS-JA TULEMUSARUANNE</t>
  </si>
  <si>
    <t>Jrk nr</t>
  </si>
  <si>
    <t>Tegevuse eesmärk ja kirjeldus</t>
  </si>
  <si>
    <t>Riigitoetusest kasutatud summa</t>
  </si>
  <si>
    <t>Omavalitsuse rahaline panus</t>
  </si>
  <si>
    <t>Objekti kogumaksumus</t>
  </si>
  <si>
    <t>Kulude põhjendus, kommentaarid</t>
  </si>
  <si>
    <t>Kokku</t>
  </si>
  <si>
    <t>1.</t>
  </si>
  <si>
    <t>2.</t>
  </si>
  <si>
    <t>(nimi)</t>
  </si>
  <si>
    <t>(ametikoht)</t>
  </si>
  <si>
    <t>Aruande esitaja:</t>
  </si>
  <si>
    <t>Riigitoetuse kogusumma:</t>
  </si>
  <si>
    <t>Kinnistu aadress:</t>
  </si>
  <si>
    <t>(organisatsioon)</t>
  </si>
  <si>
    <t>Kõik kokku</t>
  </si>
  <si>
    <t>Aruandele lisada, arved, maksekorraldused, fotod, tööde üleandmise-vastuvõtmise akt ning muud asjasse puutuvad dokumendid.</t>
  </si>
  <si>
    <t>Arve esitaja nimi, arve nr ja kuupäev</t>
  </si>
  <si>
    <t>54 999, 00 €</t>
  </si>
  <si>
    <t>Aia tn 1, Püssi linn</t>
  </si>
  <si>
    <t>Hiie tee 6-12, Purtse</t>
  </si>
  <si>
    <t>Kõre kinnistu, Veneoja küla</t>
  </si>
  <si>
    <t>Lepa tee 44, Kiviõli linn</t>
  </si>
  <si>
    <t>Maidla tee 40 , Maidla küla</t>
  </si>
  <si>
    <t>Marja tn 2-7, Varja küla</t>
  </si>
  <si>
    <t>Metsa tn 10, Püssi linn</t>
  </si>
  <si>
    <t>Niine tn 18, Kiviõli linn</t>
  </si>
  <si>
    <t>Papli, Voorepera</t>
  </si>
  <si>
    <t>Puiestee 5-7, Erra alevik</t>
  </si>
  <si>
    <t>Kinnistu aadres:s</t>
  </si>
  <si>
    <t>Korstnaotsa lammutus, ehitusjäätmete utiliseerimine, korstnaotsa materjalid, plekitooted, korstnaotsa ladumine, tõstuki rent, transport, korstnapühkimisteenus</t>
  </si>
  <si>
    <t>Pliidi remont, pliidiplaat, ahju lammutus, ehitusjäätmete utilisserimine, uue ahju ehitamine, korstnapühkimisteenus, transport</t>
  </si>
  <si>
    <t>Pliidi remont, pliidiplaat, ahju ja slepe lammutus, ehitusjäätmete utilisserimine, uue ahju ja slepe ehitamine, külmmüüride laduminekorstnapühkimisteenus, transport</t>
  </si>
  <si>
    <t>Elektrikaablid, kaablikarbikud, pistikupesad, kaablikaitsekõrid, elektritööd, kaevetööd</t>
  </si>
  <si>
    <t>Ahju lammutus, ehitusjäätmete utiliseerimine, ahjukest, ahjuuks, ahju ladumine, külmmüüri ladumine, taastamine, transport, korstnapühkimisteenus</t>
  </si>
  <si>
    <t xml:space="preserve">Elektritööd, kaablid, kaablikarbikud, elektrikilbi paigaldus, transport, lülitite, pistikupesade paigaldus, plafoonide paigaldus, maandus </t>
  </si>
  <si>
    <t>Amortiseerunud valmispliidi demontaaž, emailitud kestaga pliidi ladumine, soojamüüri remont, korstnapühkimisteenus</t>
  </si>
  <si>
    <t>Pliidi remont, ehitusjäätmete utilisserimine, uue ahju ladumine, korstnapühkimisteenus</t>
  </si>
  <si>
    <t>Külmmüüride korrastamine, pliidi remont, ahju ladumine, ehitusjäätmete utiliseerimine, korstnapühkimisteenus</t>
  </si>
  <si>
    <t>Puhastusluukide tegemine ahjudele, ahju ühenduslõõride korrastamine, tahmatopside paigaldus, korstnapühkimisteenus</t>
  </si>
  <si>
    <t>Soojamüüri lammutus, ehitusjäätmete utiliseerimine, pliidi lsdumine, moodu soojamüüri paigaldus, korstnapühkimisteenus</t>
  </si>
  <si>
    <t>Reino kinnistu, Varinurme küla</t>
  </si>
  <si>
    <t>Õhksoojuspumba paigaldus, elektrikilbi paigaldus koos arvestikohaga, norak kaitselüliti paigaldus, kaablid, kaablikarbikud, elektriaudit</t>
  </si>
  <si>
    <t>Võsa tn 8, Kiviõli linn</t>
  </si>
  <si>
    <t>Ahju lammutamine, ehitusjäätmete utiliseerimine, ahju ladumine, külmmüüri taastamine, pliidi remont, soojamüüri remont, transport</t>
  </si>
  <si>
    <t>Küttesalong OÜ, arve nr MA2500830, 31.03.25</t>
  </si>
  <si>
    <t>Küttesalong OÜ, arve nr MA2500831,  31.03.25</t>
  </si>
  <si>
    <t>Küttesalong OÜ, arve nr MA2501089, 25.04.25</t>
  </si>
  <si>
    <t>Küttesalong OÜ, arve nr MA2501090, 25.04.25</t>
  </si>
  <si>
    <t>Küttesalong OÜ, arve nr MA2501264, 13.05.25</t>
  </si>
  <si>
    <t>Küttesalong OÜ, arve nr MA2501265, 13.05.25</t>
  </si>
  <si>
    <t>Lexe OÜ, arve nr 25038, 09.06.25</t>
  </si>
  <si>
    <t>Lexe OÜ, arve nr 25045, 19.06.25</t>
  </si>
  <si>
    <t>Küttesalong OÜ, arved nr MA2501616 ja MA2501617, 27.06.25</t>
  </si>
  <si>
    <t>Lexe OÜ, arve nr 25047, 30.06.25</t>
  </si>
  <si>
    <t>Küttesalong OÜ, arve nr 2501876, 15.08.25</t>
  </si>
  <si>
    <t>Küttesalong OÜ, arve nr MA2501874, 15.08.25</t>
  </si>
  <si>
    <t>Küttesalong OÜ arve nr MA2501884, 15.08.25</t>
  </si>
  <si>
    <t>Kuupäev: 13.10.2025</t>
  </si>
  <si>
    <t>Agnes Heinmaa</t>
  </si>
  <si>
    <t>Lüganuse Vallavalitsus</t>
  </si>
  <si>
    <t>kinnisvaraspetsialist</t>
  </si>
  <si>
    <t xml:space="preserve">kõik kulud on tehtud põhjendatult tuleohutuse tagamiseks </t>
  </si>
  <si>
    <t>tänu uuele elektrisüsteemile on elumajas elektri kasutamine ohutu</t>
  </si>
  <si>
    <t>kõik tööd on tehtud põhjendatult, et tagada elumajas tuleohutus</t>
  </si>
  <si>
    <t>kõik tööd on tehtud põhjendatult, et tagada korteris tuleohutus</t>
  </si>
  <si>
    <t>tänu uuele küttesüsteemile on elumajas tuleohutus tagatud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</si>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</sst>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\ &quot;€&quot;_-;\-* #,##0.0\ &quot;€&quot;_-;_-* &quot;-&quot;??\ &quot;€&quot;_-;_-@_-"/>
    <numFmt numFmtId="165" formatCode="[$-425]dd\.\ mmmm\ yyyy&quot;. a.&quot;;@"/>
  </numFmts>
  <fonts count="21" x14ac:knownFonts="1">
    <font>
      <sz val="11"/>
      <color theme="1"/>
      <name val="Calibri"/>
      <family val="2"/>
      <charset val="186"/>
      <scheme val="minor"/>
    </font>
    <font>
      <sz val="11.5"/>
      <color rgb="FF000000"/>
      <name val="Times New Roman"/>
      <family val="1"/>
      <charset val="186"/>
    </font>
    <font>
      <b/>
      <i/>
      <sz val="11.5"/>
      <color rgb="FF000000"/>
      <name val="Times New Roman"/>
      <family val="1"/>
      <charset val="186"/>
    </font>
    <font>
      <i/>
      <sz val="11.5"/>
      <color rgb="FF000000"/>
      <name val="Times New Roman"/>
      <family val="1"/>
      <charset val="186"/>
    </font>
    <font>
      <b/>
      <sz val="11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.5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.5"/>
      <color rgb="FFFF0000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.5"/>
      <name val="Times New Roman"/>
      <family val="1"/>
      <charset val="186"/>
    </font>
    <font>
      <b/>
      <i/>
      <sz val="11.5"/>
      <color rgb="FF000000"/>
      <name val="Times New Roman"/>
      <family val="1"/>
    </font>
    <font>
      <b/>
      <sz val="11.5"/>
      <color rgb="FF000000"/>
      <name val="Times New Roman"/>
      <family val="1"/>
    </font>
    <font>
      <sz val="11"/>
      <name val="Times New Roman"/>
      <family val="1"/>
      <charset val="186"/>
    </font>
    <font>
      <sz val="11.5"/>
      <color rgb="FF000000"/>
      <name val="Times New Roman"/>
      <family val="1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 indent="2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10" fillId="0" borderId="0" xfId="0" applyFont="1"/>
    <xf numFmtId="164" fontId="11" fillId="0" borderId="0" xfId="1" applyNumberFormat="1" applyFont="1" applyAlignment="1">
      <alignment vertical="center"/>
    </xf>
    <xf numFmtId="164" fontId="12" fillId="0" borderId="0" xfId="0" applyNumberFormat="1" applyFont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5" fillId="0" borderId="0" xfId="0" applyFont="1" applyAlignment="1">
      <alignment horizontal="center"/>
    </xf>
    <xf numFmtId="44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vertical="center" wrapText="1"/>
    </xf>
    <xf numFmtId="44" fontId="17" fillId="0" borderId="0" xfId="0" applyNumberFormat="1" applyFont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5" fillId="0" borderId="0" xfId="0" applyNumberFormat="1" applyFont="1"/>
    <xf numFmtId="44" fontId="15" fillId="0" borderId="6" xfId="0" applyNumberFormat="1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left" vertical="center" wrapText="1"/>
    </xf>
    <xf numFmtId="44" fontId="4" fillId="0" borderId="1" xfId="1" applyFont="1" applyBorder="1" applyAlignment="1">
      <alignment vertical="center" wrapText="1"/>
    </xf>
    <xf numFmtId="44" fontId="15" fillId="0" borderId="1" xfId="0" applyNumberFormat="1" applyFont="1" applyBorder="1" applyAlignment="1">
      <alignment vertical="center" wrapText="1"/>
    </xf>
    <xf numFmtId="44" fontId="1" fillId="0" borderId="6" xfId="1" applyFont="1" applyBorder="1" applyAlignment="1">
      <alignment vertical="center" wrapText="1"/>
    </xf>
    <xf numFmtId="44" fontId="1" fillId="0" borderId="6" xfId="0" applyNumberFormat="1" applyFont="1" applyBorder="1" applyAlignment="1">
      <alignment vertical="center" wrapText="1"/>
    </xf>
    <xf numFmtId="44" fontId="2" fillId="0" borderId="6" xfId="0" applyNumberFormat="1" applyFont="1" applyBorder="1" applyAlignment="1">
      <alignment horizontal="left" vertical="center" wrapText="1"/>
    </xf>
    <xf numFmtId="44" fontId="4" fillId="0" borderId="6" xfId="1" applyFont="1" applyBorder="1" applyAlignment="1">
      <alignment vertical="center" wrapText="1"/>
    </xf>
    <xf numFmtId="8" fontId="1" fillId="0" borderId="1" xfId="1" applyNumberFormat="1" applyFont="1" applyBorder="1" applyAlignment="1">
      <alignment vertical="center" wrapText="1"/>
    </xf>
    <xf numFmtId="8" fontId="4" fillId="0" borderId="1" xfId="1" applyNumberFormat="1" applyFont="1" applyBorder="1" applyAlignment="1">
      <alignment vertical="center" wrapText="1"/>
    </xf>
    <xf numFmtId="8" fontId="16" fillId="0" borderId="1" xfId="1" applyNumberFormat="1" applyFont="1" applyBorder="1" applyAlignment="1">
      <alignment vertical="center" wrapText="1"/>
    </xf>
    <xf numFmtId="44" fontId="15" fillId="0" borderId="3" xfId="0" applyNumberFormat="1" applyFont="1" applyBorder="1" applyAlignment="1">
      <alignment horizontal="left" vertical="center" wrapText="1"/>
    </xf>
    <xf numFmtId="8" fontId="16" fillId="0" borderId="6" xfId="1" applyNumberFormat="1" applyFont="1" applyBorder="1" applyAlignment="1">
      <alignment vertical="center" wrapText="1"/>
    </xf>
    <xf numFmtId="8" fontId="18" fillId="0" borderId="1" xfId="1" applyNumberFormat="1" applyFont="1" applyBorder="1" applyAlignment="1">
      <alignment vertical="center" wrapText="1"/>
    </xf>
    <xf numFmtId="44" fontId="18" fillId="0" borderId="1" xfId="1" applyFont="1" applyBorder="1" applyAlignment="1">
      <alignment vertical="center" wrapText="1"/>
    </xf>
    <xf numFmtId="8" fontId="4" fillId="0" borderId="6" xfId="1" applyNumberFormat="1" applyFont="1" applyBorder="1" applyAlignment="1">
      <alignment vertical="center" wrapText="1"/>
    </xf>
    <xf numFmtId="44" fontId="16" fillId="0" borderId="1" xfId="1" applyFont="1" applyBorder="1" applyAlignment="1">
      <alignment vertical="center" wrapText="1"/>
    </xf>
    <xf numFmtId="44" fontId="19" fillId="0" borderId="1" xfId="0" applyNumberFormat="1" applyFont="1" applyBorder="1" applyAlignment="1">
      <alignment vertical="center" wrapText="1"/>
    </xf>
    <xf numFmtId="2" fontId="19" fillId="0" borderId="1" xfId="1" applyNumberFormat="1" applyFont="1" applyBorder="1" applyAlignment="1">
      <alignment vertical="center" wrapText="1"/>
    </xf>
    <xf numFmtId="44" fontId="19" fillId="0" borderId="1" xfId="1" applyFont="1" applyBorder="1" applyAlignment="1">
      <alignment vertical="center" wrapText="1"/>
    </xf>
    <xf numFmtId="44" fontId="20" fillId="0" borderId="1" xfId="0" applyNumberFormat="1" applyFont="1" applyBorder="1" applyAlignment="1">
      <alignment vertical="center" wrapText="1"/>
    </xf>
    <xf numFmtId="44" fontId="1" fillId="0" borderId="2" xfId="0" applyNumberFormat="1" applyFont="1" applyBorder="1" applyAlignment="1">
      <alignment horizontal="center" vertical="center" wrapText="1"/>
    </xf>
    <xf numFmtId="44" fontId="1" fillId="0" borderId="4" xfId="0" applyNumberFormat="1" applyFont="1" applyBorder="1" applyAlignment="1">
      <alignment horizontal="center" vertical="center" wrapText="1"/>
    </xf>
    <xf numFmtId="44" fontId="15" fillId="0" borderId="2" xfId="0" applyNumberFormat="1" applyFont="1" applyBorder="1" applyAlignment="1">
      <alignment horizontal="center" vertical="center" wrapText="1"/>
    </xf>
    <xf numFmtId="44" fontId="15" fillId="0" borderId="3" xfId="0" applyNumberFormat="1" applyFont="1" applyBorder="1" applyAlignment="1">
      <alignment horizontal="center" vertical="center" wrapText="1"/>
    </xf>
    <xf numFmtId="44" fontId="15" fillId="0" borderId="2" xfId="0" applyNumberFormat="1" applyFont="1" applyBorder="1" applyAlignment="1">
      <alignment horizontal="left" vertical="center" wrapText="1"/>
    </xf>
    <xf numFmtId="44" fontId="15" fillId="0" borderId="4" xfId="0" applyNumberFormat="1" applyFont="1" applyBorder="1" applyAlignment="1">
      <alignment horizontal="left" vertical="center" wrapText="1"/>
    </xf>
    <xf numFmtId="44" fontId="15" fillId="0" borderId="3" xfId="0" applyNumberFormat="1" applyFont="1" applyBorder="1" applyAlignment="1">
      <alignment horizontal="left" vertical="center" wrapText="1"/>
    </xf>
    <xf numFmtId="44" fontId="1" fillId="0" borderId="0" xfId="0" applyNumberFormat="1" applyFont="1" applyAlignment="1">
      <alignment horizontal="center" vertical="center" wrapText="1"/>
    </xf>
    <xf numFmtId="44" fontId="1" fillId="0" borderId="3" xfId="0" applyNumberFormat="1" applyFont="1" applyBorder="1" applyAlignment="1">
      <alignment horizontal="center" vertical="center" wrapText="1"/>
    </xf>
    <xf numFmtId="44" fontId="18" fillId="0" borderId="2" xfId="0" applyNumberFormat="1" applyFont="1" applyBorder="1" applyAlignment="1">
      <alignment horizontal="center" vertical="center" wrapText="1"/>
    </xf>
    <xf numFmtId="44" fontId="18" fillId="0" borderId="4" xfId="0" applyNumberFormat="1" applyFont="1" applyBorder="1" applyAlignment="1">
      <alignment horizontal="center" vertical="center" wrapText="1"/>
    </xf>
    <xf numFmtId="44" fontId="18" fillId="0" borderId="3" xfId="0" applyNumberFormat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 wrapText="1"/>
    </xf>
    <xf numFmtId="44" fontId="2" fillId="0" borderId="2" xfId="0" applyNumberFormat="1" applyFont="1" applyBorder="1" applyAlignment="1">
      <alignment horizontal="center" vertical="center" wrapText="1"/>
    </xf>
    <xf numFmtId="44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44" fontId="2" fillId="0" borderId="2" xfId="0" applyNumberFormat="1" applyFont="1" applyBorder="1" applyAlignment="1">
      <alignment vertical="center" wrapText="1"/>
    </xf>
    <xf numFmtId="44" fontId="2" fillId="0" borderId="4" xfId="0" applyNumberFormat="1" applyFont="1" applyBorder="1" applyAlignment="1">
      <alignment vertical="center" wrapText="1"/>
    </xf>
    <xf numFmtId="44" fontId="2" fillId="0" borderId="3" xfId="0" applyNumberFormat="1" applyFont="1" applyBorder="1" applyAlignment="1">
      <alignment vertical="center" wrapText="1"/>
    </xf>
    <xf numFmtId="44" fontId="15" fillId="0" borderId="1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44" fontId="3" fillId="0" borderId="3" xfId="0" applyNumberFormat="1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  <xf numFmtId="44" fontId="3" fillId="0" borderId="2" xfId="0" applyNumberFormat="1" applyFont="1" applyBorder="1" applyAlignment="1">
      <alignment horizontal="left" vertical="center" wrapText="1"/>
    </xf>
    <xf numFmtId="44" fontId="3" fillId="0" borderId="4" xfId="0" applyNumberFormat="1" applyFont="1" applyBorder="1" applyAlignment="1">
      <alignment horizontal="left" vertical="center" wrapText="1"/>
    </xf>
    <xf numFmtId="44" fontId="3" fillId="0" borderId="3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left" vertical="center" wrapText="1"/>
    </xf>
    <xf numFmtId="44" fontId="1" fillId="0" borderId="7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44" fontId="19" fillId="0" borderId="2" xfId="0" applyNumberFormat="1" applyFont="1" applyBorder="1" applyAlignment="1">
      <alignment horizontal="center" vertical="center" wrapText="1"/>
    </xf>
    <xf numFmtId="44" fontId="19" fillId="0" borderId="3" xfId="0" applyNumberFormat="1" applyFont="1" applyBorder="1" applyAlignment="1">
      <alignment horizontal="center" vertical="center" wrapText="1"/>
    </xf>
  </cellXfs>
  <cellStyles count="2">
    <cellStyle name="Normaallaad" xfId="0" builtinId="0"/>
    <cellStyle name="Valu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61"/>
  <sheetViews>
    <sheetView tabSelected="1" topLeftCell="A28" zoomScale="80" zoomScaleNormal="80" workbookViewId="0">
      <selection activeCell="L17" sqref="L17"/>
    </sheetView>
  </sheetViews>
  <sheetFormatPr defaultColWidth="8.7265625" defaultRowHeight="14" x14ac:dyDescent="0.3"/>
  <cols>
    <col min="1" max="1" width="5.1796875" style="1" customWidth="1"/>
    <col min="2" max="2" width="5.54296875" style="1" customWidth="1"/>
    <col min="3" max="3" width="8.7265625" style="1" customWidth="1"/>
    <col min="4" max="4" width="11.1796875" style="1" customWidth="1"/>
    <col min="5" max="5" width="16.453125" style="1" customWidth="1"/>
    <col min="6" max="6" width="11.81640625" style="1" customWidth="1"/>
    <col min="7" max="9" width="16.453125" style="1" customWidth="1"/>
    <col min="10" max="10" width="21.1796875" style="1" customWidth="1"/>
    <col min="11" max="11" width="24" style="1" customWidth="1"/>
    <col min="12" max="16384" width="8.7265625" style="1"/>
  </cols>
  <sheetData>
    <row r="1" spans="2:16" ht="15.65" customHeight="1" x14ac:dyDescent="0.3">
      <c r="K1" s="11"/>
    </row>
    <row r="2" spans="2:16" ht="14.5" x14ac:dyDescent="0.3">
      <c r="B2" s="12" t="s">
        <v>0</v>
      </c>
    </row>
    <row r="3" spans="2:16" ht="9" customHeight="1" x14ac:dyDescent="0.3"/>
    <row r="4" spans="2:16" ht="18.649999999999999" customHeight="1" x14ac:dyDescent="0.3">
      <c r="B4" s="1" t="s">
        <v>13</v>
      </c>
      <c r="E4" s="13" t="s">
        <v>19</v>
      </c>
    </row>
    <row r="5" spans="2:16" x14ac:dyDescent="0.3">
      <c r="D5" s="4"/>
      <c r="E5" s="4"/>
      <c r="F5" s="4"/>
      <c r="G5" s="4"/>
    </row>
    <row r="6" spans="2:16" ht="46" customHeight="1" x14ac:dyDescent="0.3">
      <c r="B6" s="2" t="s">
        <v>1</v>
      </c>
      <c r="C6" s="73" t="s">
        <v>2</v>
      </c>
      <c r="D6" s="73"/>
      <c r="E6" s="73"/>
      <c r="F6" s="73"/>
      <c r="G6" s="3" t="s">
        <v>3</v>
      </c>
      <c r="H6" s="3" t="s">
        <v>4</v>
      </c>
      <c r="I6" s="3" t="s">
        <v>5</v>
      </c>
      <c r="J6" s="15" t="s">
        <v>18</v>
      </c>
      <c r="K6" s="3" t="s">
        <v>6</v>
      </c>
    </row>
    <row r="7" spans="2:16" ht="14.25" customHeight="1" x14ac:dyDescent="0.3">
      <c r="B7" s="9"/>
      <c r="C7" s="72" t="s">
        <v>14</v>
      </c>
      <c r="D7" s="72"/>
      <c r="E7" s="59" t="s">
        <v>20</v>
      </c>
      <c r="F7" s="59"/>
      <c r="G7" s="59"/>
      <c r="H7" s="59"/>
      <c r="I7" s="59"/>
      <c r="J7" s="59"/>
      <c r="K7" s="59"/>
    </row>
    <row r="8" spans="2:16" ht="44" customHeight="1" x14ac:dyDescent="0.3">
      <c r="B8" s="18" t="s">
        <v>8</v>
      </c>
      <c r="C8" s="69" t="s">
        <v>31</v>
      </c>
      <c r="D8" s="70"/>
      <c r="E8" s="70"/>
      <c r="F8" s="71"/>
      <c r="G8" s="19">
        <v>3098</v>
      </c>
      <c r="H8" s="31">
        <v>0.8</v>
      </c>
      <c r="I8" s="19">
        <f>G8+H8</f>
        <v>3098.8</v>
      </c>
      <c r="J8" s="20" t="s">
        <v>48</v>
      </c>
      <c r="K8" s="21" t="s">
        <v>63</v>
      </c>
      <c r="L8" s="22"/>
    </row>
    <row r="9" spans="2:16" ht="15" x14ac:dyDescent="0.3">
      <c r="B9" s="18"/>
      <c r="C9" s="74"/>
      <c r="D9" s="74"/>
      <c r="E9" s="74"/>
      <c r="F9" s="74"/>
      <c r="G9" s="19"/>
      <c r="H9" s="19"/>
      <c r="I9" s="19"/>
      <c r="J9" s="19"/>
      <c r="K9" s="21"/>
      <c r="L9" s="22"/>
      <c r="P9" s="17"/>
    </row>
    <row r="10" spans="2:16" ht="15" x14ac:dyDescent="0.3">
      <c r="B10" s="68"/>
      <c r="C10" s="68"/>
      <c r="D10" s="68"/>
      <c r="E10" s="68"/>
      <c r="F10" s="23" t="s">
        <v>7</v>
      </c>
      <c r="G10" s="33">
        <v>3098</v>
      </c>
      <c r="H10" s="33">
        <v>0.8</v>
      </c>
      <c r="I10" s="39">
        <f>G8+H8</f>
        <v>3098.8</v>
      </c>
      <c r="J10" s="19"/>
      <c r="K10" s="21"/>
      <c r="L10" s="22"/>
    </row>
    <row r="11" spans="2:16" ht="15" x14ac:dyDescent="0.3">
      <c r="B11" s="18"/>
      <c r="C11" s="64" t="s">
        <v>14</v>
      </c>
      <c r="D11" s="64"/>
      <c r="E11" s="48" t="s">
        <v>21</v>
      </c>
      <c r="F11" s="49"/>
      <c r="G11" s="49"/>
      <c r="H11" s="49"/>
      <c r="I11" s="49"/>
      <c r="J11" s="49"/>
      <c r="K11" s="50"/>
      <c r="L11" s="22"/>
    </row>
    <row r="12" spans="2:16" ht="45.5" customHeight="1" x14ac:dyDescent="0.3">
      <c r="B12" s="18" t="s">
        <v>9</v>
      </c>
      <c r="C12" s="65" t="s">
        <v>32</v>
      </c>
      <c r="D12" s="66"/>
      <c r="E12" s="66"/>
      <c r="F12" s="67"/>
      <c r="G12" s="19">
        <v>5360</v>
      </c>
      <c r="H12" s="31">
        <v>88.79</v>
      </c>
      <c r="I12" s="31">
        <v>5448.79</v>
      </c>
      <c r="J12" s="19" t="s">
        <v>56</v>
      </c>
      <c r="K12" s="21" t="s">
        <v>66</v>
      </c>
      <c r="L12" s="22"/>
    </row>
    <row r="13" spans="2:16" ht="15" x14ac:dyDescent="0.3">
      <c r="B13" s="18"/>
      <c r="C13" s="65"/>
      <c r="D13" s="66"/>
      <c r="E13" s="66"/>
      <c r="F13" s="67"/>
      <c r="G13" s="19"/>
      <c r="H13" s="19"/>
      <c r="I13" s="19"/>
      <c r="J13" s="19"/>
      <c r="K13" s="21"/>
      <c r="L13" s="22"/>
    </row>
    <row r="14" spans="2:16" ht="15" x14ac:dyDescent="0.3">
      <c r="B14" s="45"/>
      <c r="C14" s="45"/>
      <c r="D14" s="45"/>
      <c r="E14" s="52"/>
      <c r="F14" s="24" t="s">
        <v>7</v>
      </c>
      <c r="G14" s="25">
        <v>5360</v>
      </c>
      <c r="H14" s="32">
        <v>88.79</v>
      </c>
      <c r="I14" s="32">
        <v>5448.79</v>
      </c>
      <c r="J14" s="25"/>
      <c r="K14" s="21"/>
      <c r="L14" s="22"/>
    </row>
    <row r="15" spans="2:16" ht="15.75" customHeight="1" x14ac:dyDescent="0.3">
      <c r="B15" s="18"/>
      <c r="C15" s="56" t="s">
        <v>14</v>
      </c>
      <c r="D15" s="56"/>
      <c r="E15" s="60" t="s">
        <v>22</v>
      </c>
      <c r="F15" s="60"/>
      <c r="G15" s="60"/>
      <c r="H15" s="60"/>
      <c r="I15" s="60"/>
      <c r="J15" s="60"/>
      <c r="K15" s="60"/>
      <c r="L15" s="22"/>
    </row>
    <row r="16" spans="2:16" ht="56.5" customHeight="1" x14ac:dyDescent="0.3">
      <c r="B16" s="18" t="s">
        <v>68</v>
      </c>
      <c r="C16" s="69" t="s">
        <v>33</v>
      </c>
      <c r="D16" s="70"/>
      <c r="E16" s="70"/>
      <c r="F16" s="71"/>
      <c r="G16" s="31">
        <v>2905.18</v>
      </c>
      <c r="H16" s="31">
        <v>6022.17</v>
      </c>
      <c r="I16" s="31">
        <v>8927.35</v>
      </c>
      <c r="J16" s="19" t="s">
        <v>54</v>
      </c>
      <c r="K16" s="21" t="s">
        <v>65</v>
      </c>
      <c r="L16" s="22"/>
    </row>
    <row r="17" spans="2:12" ht="50" customHeight="1" x14ac:dyDescent="0.3">
      <c r="B17" s="18"/>
      <c r="C17" s="69" t="s">
        <v>34</v>
      </c>
      <c r="D17" s="70"/>
      <c r="E17" s="70"/>
      <c r="F17" s="71"/>
      <c r="G17" s="19">
        <v>3094.82</v>
      </c>
      <c r="H17" s="19">
        <v>0</v>
      </c>
      <c r="I17" s="19">
        <v>3094.82</v>
      </c>
      <c r="J17" s="19" t="s">
        <v>55</v>
      </c>
      <c r="K17" s="21" t="s">
        <v>64</v>
      </c>
      <c r="L17" s="22"/>
    </row>
    <row r="18" spans="2:12" ht="15" x14ac:dyDescent="0.3">
      <c r="B18" s="45"/>
      <c r="C18" s="45"/>
      <c r="D18" s="45"/>
      <c r="E18" s="52"/>
      <c r="F18" s="26" t="s">
        <v>7</v>
      </c>
      <c r="G18" s="33">
        <f>G16+G17</f>
        <v>6000</v>
      </c>
      <c r="H18" s="33">
        <v>6022.17</v>
      </c>
      <c r="I18" s="33">
        <f>I16+I17</f>
        <v>12022.17</v>
      </c>
      <c r="J18" s="19"/>
      <c r="K18" s="21"/>
      <c r="L18" s="22"/>
    </row>
    <row r="19" spans="2:12" ht="18" customHeight="1" x14ac:dyDescent="0.3">
      <c r="B19" s="18"/>
      <c r="C19" s="57" t="s">
        <v>14</v>
      </c>
      <c r="D19" s="58"/>
      <c r="E19" s="61" t="s">
        <v>23</v>
      </c>
      <c r="F19" s="62"/>
      <c r="G19" s="62"/>
      <c r="H19" s="62"/>
      <c r="I19" s="62"/>
      <c r="J19" s="62"/>
      <c r="K19" s="63"/>
      <c r="L19" s="22"/>
    </row>
    <row r="20" spans="2:12" ht="46" customHeight="1" x14ac:dyDescent="0.3">
      <c r="B20" s="18" t="s">
        <v>69</v>
      </c>
      <c r="C20" s="69" t="s">
        <v>35</v>
      </c>
      <c r="D20" s="70"/>
      <c r="E20" s="70"/>
      <c r="F20" s="71"/>
      <c r="G20" s="31">
        <v>5136</v>
      </c>
      <c r="H20" s="31">
        <v>84.51</v>
      </c>
      <c r="I20" s="31">
        <v>5220.51</v>
      </c>
      <c r="J20" s="19" t="s">
        <v>58</v>
      </c>
      <c r="K20" s="21" t="s">
        <v>65</v>
      </c>
      <c r="L20" s="22"/>
    </row>
    <row r="21" spans="2:12" ht="15" customHeight="1" x14ac:dyDescent="0.3">
      <c r="B21" s="18"/>
      <c r="C21" s="69"/>
      <c r="D21" s="70"/>
      <c r="E21" s="70"/>
      <c r="F21" s="71"/>
      <c r="G21" s="19"/>
      <c r="H21" s="19"/>
      <c r="I21" s="19"/>
      <c r="J21" s="19"/>
      <c r="K21" s="21"/>
      <c r="L21" s="22"/>
    </row>
    <row r="22" spans="2:12" ht="15" customHeight="1" x14ac:dyDescent="0.3">
      <c r="B22" s="45"/>
      <c r="C22" s="45"/>
      <c r="D22" s="45"/>
      <c r="E22" s="52"/>
      <c r="F22" s="23" t="s">
        <v>7</v>
      </c>
      <c r="G22" s="35">
        <v>5136</v>
      </c>
      <c r="H22" s="35">
        <v>84.51</v>
      </c>
      <c r="I22" s="35">
        <v>5220.51</v>
      </c>
      <c r="J22" s="27"/>
      <c r="K22" s="28"/>
      <c r="L22" s="22"/>
    </row>
    <row r="23" spans="2:12" ht="15" customHeight="1" x14ac:dyDescent="0.3">
      <c r="B23" s="18"/>
      <c r="C23" s="46" t="s">
        <v>14</v>
      </c>
      <c r="D23" s="47"/>
      <c r="E23" s="48" t="s">
        <v>42</v>
      </c>
      <c r="F23" s="49"/>
      <c r="G23" s="49"/>
      <c r="H23" s="49"/>
      <c r="I23" s="49"/>
      <c r="J23" s="49"/>
      <c r="K23" s="50"/>
      <c r="L23" s="22"/>
    </row>
    <row r="24" spans="2:12" ht="43.5" customHeight="1" x14ac:dyDescent="0.3">
      <c r="B24" s="18" t="s">
        <v>70</v>
      </c>
      <c r="C24" s="65" t="s">
        <v>43</v>
      </c>
      <c r="D24" s="66"/>
      <c r="E24" s="66"/>
      <c r="F24" s="67"/>
      <c r="G24" s="31">
        <v>6000</v>
      </c>
      <c r="H24" s="31">
        <v>667.12</v>
      </c>
      <c r="I24" s="31">
        <v>6667.12</v>
      </c>
      <c r="J24" s="19" t="s">
        <v>52</v>
      </c>
      <c r="K24" s="21" t="s">
        <v>64</v>
      </c>
      <c r="L24" s="22"/>
    </row>
    <row r="25" spans="2:12" ht="15" customHeight="1" x14ac:dyDescent="0.3">
      <c r="B25" s="18"/>
      <c r="C25" s="65"/>
      <c r="D25" s="66"/>
      <c r="E25" s="66"/>
      <c r="F25" s="67"/>
      <c r="G25" s="19"/>
      <c r="H25" s="19"/>
      <c r="I25" s="19"/>
      <c r="J25" s="19"/>
      <c r="K25" s="21"/>
      <c r="L25" s="22"/>
    </row>
    <row r="26" spans="2:12" ht="15" x14ac:dyDescent="0.3">
      <c r="B26" s="45"/>
      <c r="C26" s="45"/>
      <c r="D26" s="45"/>
      <c r="E26" s="52"/>
      <c r="F26" s="29" t="s">
        <v>7</v>
      </c>
      <c r="G26" s="38">
        <v>6000</v>
      </c>
      <c r="H26" s="38">
        <v>667.12</v>
      </c>
      <c r="I26" s="38">
        <v>6667.12</v>
      </c>
      <c r="J26" s="30"/>
      <c r="K26" s="28"/>
      <c r="L26" s="22"/>
    </row>
    <row r="27" spans="2:12" ht="15" x14ac:dyDescent="0.3">
      <c r="B27" s="18"/>
      <c r="C27" s="46" t="s">
        <v>14</v>
      </c>
      <c r="D27" s="47"/>
      <c r="E27" s="48" t="s">
        <v>24</v>
      </c>
      <c r="F27" s="49"/>
      <c r="G27" s="49"/>
      <c r="H27" s="49"/>
      <c r="I27" s="49"/>
      <c r="J27" s="49"/>
      <c r="K27" s="50"/>
      <c r="L27" s="22"/>
    </row>
    <row r="28" spans="2:12" ht="45.5" customHeight="1" x14ac:dyDescent="0.3">
      <c r="B28" s="18" t="s">
        <v>71</v>
      </c>
      <c r="C28" s="44" t="s">
        <v>36</v>
      </c>
      <c r="D28" s="45"/>
      <c r="E28" s="45"/>
      <c r="F28" s="52"/>
      <c r="G28" s="36">
        <v>3768</v>
      </c>
      <c r="H28" s="36">
        <v>0.08</v>
      </c>
      <c r="I28" s="36">
        <v>3768.08</v>
      </c>
      <c r="J28" s="37" t="s">
        <v>53</v>
      </c>
      <c r="K28" s="21" t="s">
        <v>64</v>
      </c>
      <c r="L28" s="22"/>
    </row>
    <row r="29" spans="2:12" ht="15" x14ac:dyDescent="0.3">
      <c r="B29" s="18"/>
      <c r="C29" s="44"/>
      <c r="D29" s="45"/>
      <c r="E29" s="45"/>
      <c r="F29" s="52"/>
      <c r="G29" s="25"/>
      <c r="H29" s="25"/>
      <c r="I29" s="25"/>
      <c r="J29" s="25"/>
      <c r="K29" s="21"/>
      <c r="L29" s="22"/>
    </row>
    <row r="30" spans="2:12" ht="15" x14ac:dyDescent="0.3">
      <c r="B30" s="45"/>
      <c r="C30" s="45"/>
      <c r="D30" s="45"/>
      <c r="E30" s="52"/>
      <c r="F30" s="23" t="s">
        <v>7</v>
      </c>
      <c r="G30" s="38">
        <v>3768</v>
      </c>
      <c r="H30" s="30">
        <v>0.08</v>
      </c>
      <c r="I30" s="38">
        <v>3768.08</v>
      </c>
      <c r="J30" s="30"/>
      <c r="K30" s="28"/>
      <c r="L30" s="22"/>
    </row>
    <row r="31" spans="2:12" ht="15" x14ac:dyDescent="0.3">
      <c r="B31" s="18"/>
      <c r="C31" s="46" t="s">
        <v>14</v>
      </c>
      <c r="D31" s="47"/>
      <c r="E31" s="48" t="s">
        <v>25</v>
      </c>
      <c r="F31" s="49"/>
      <c r="G31" s="49"/>
      <c r="H31" s="49"/>
      <c r="I31" s="49"/>
      <c r="J31" s="49"/>
      <c r="K31" s="50"/>
      <c r="L31" s="22"/>
    </row>
    <row r="32" spans="2:12" ht="46" customHeight="1" x14ac:dyDescent="0.3">
      <c r="B32" s="18" t="s">
        <v>72</v>
      </c>
      <c r="C32" s="44" t="s">
        <v>37</v>
      </c>
      <c r="D32" s="45"/>
      <c r="E32" s="45"/>
      <c r="F32" s="52"/>
      <c r="G32" s="36">
        <v>2989</v>
      </c>
      <c r="H32" s="36">
        <v>0.7</v>
      </c>
      <c r="I32" s="36">
        <v>2989.7</v>
      </c>
      <c r="J32" s="37" t="s">
        <v>47</v>
      </c>
      <c r="K32" s="21" t="s">
        <v>66</v>
      </c>
      <c r="L32" s="22"/>
    </row>
    <row r="33" spans="2:12" ht="15" x14ac:dyDescent="0.3">
      <c r="B33" s="18"/>
      <c r="C33" s="44"/>
      <c r="D33" s="45"/>
      <c r="E33" s="45"/>
      <c r="F33" s="52"/>
      <c r="G33" s="37"/>
      <c r="H33" s="37"/>
      <c r="I33" s="37"/>
      <c r="J33" s="25"/>
      <c r="K33" s="21"/>
      <c r="L33" s="22"/>
    </row>
    <row r="34" spans="2:12" ht="15" x14ac:dyDescent="0.3">
      <c r="B34" s="45"/>
      <c r="C34" s="45"/>
      <c r="D34" s="45"/>
      <c r="E34" s="52"/>
      <c r="F34" s="23" t="s">
        <v>7</v>
      </c>
      <c r="G34" s="38">
        <v>2989</v>
      </c>
      <c r="H34" s="38">
        <v>0.7</v>
      </c>
      <c r="I34" s="38">
        <v>2989.7</v>
      </c>
      <c r="J34" s="30"/>
      <c r="K34" s="28"/>
      <c r="L34" s="22"/>
    </row>
    <row r="35" spans="2:12" ht="15" x14ac:dyDescent="0.3">
      <c r="B35" s="18"/>
      <c r="C35" s="46" t="s">
        <v>14</v>
      </c>
      <c r="D35" s="47"/>
      <c r="E35" s="48" t="s">
        <v>26</v>
      </c>
      <c r="F35" s="49"/>
      <c r="G35" s="49"/>
      <c r="H35" s="49"/>
      <c r="I35" s="49"/>
      <c r="J35" s="49"/>
      <c r="K35" s="50"/>
      <c r="L35" s="22"/>
    </row>
    <row r="36" spans="2:12" ht="45.5" customHeight="1" x14ac:dyDescent="0.3">
      <c r="B36" s="18" t="s">
        <v>73</v>
      </c>
      <c r="C36" s="44" t="s">
        <v>38</v>
      </c>
      <c r="D36" s="45"/>
      <c r="E36" s="45"/>
      <c r="F36" s="52"/>
      <c r="G36" s="36">
        <v>5277</v>
      </c>
      <c r="H36" s="36">
        <v>0.76</v>
      </c>
      <c r="I36" s="36">
        <v>5277.76</v>
      </c>
      <c r="J36" s="37" t="s">
        <v>50</v>
      </c>
      <c r="K36" s="21" t="s">
        <v>67</v>
      </c>
      <c r="L36" s="22"/>
    </row>
    <row r="37" spans="2:12" ht="15" x14ac:dyDescent="0.3">
      <c r="B37" s="18"/>
      <c r="C37" s="44"/>
      <c r="D37" s="45"/>
      <c r="E37" s="45"/>
      <c r="F37" s="52"/>
      <c r="G37" s="25"/>
      <c r="H37" s="25"/>
      <c r="I37" s="25"/>
      <c r="J37" s="25"/>
      <c r="K37" s="21"/>
      <c r="L37" s="22"/>
    </row>
    <row r="38" spans="2:12" ht="15" x14ac:dyDescent="0.3">
      <c r="B38" s="45"/>
      <c r="C38" s="45"/>
      <c r="D38" s="45"/>
      <c r="E38" s="52"/>
      <c r="F38" s="23" t="s">
        <v>7</v>
      </c>
      <c r="G38" s="38">
        <v>5277</v>
      </c>
      <c r="H38" s="38">
        <v>0.76</v>
      </c>
      <c r="I38" s="38">
        <v>5277.76</v>
      </c>
      <c r="J38" s="30"/>
      <c r="K38" s="28"/>
      <c r="L38" s="22"/>
    </row>
    <row r="39" spans="2:12" ht="15" x14ac:dyDescent="0.3">
      <c r="B39" s="18"/>
      <c r="C39" s="46" t="s">
        <v>30</v>
      </c>
      <c r="D39" s="47"/>
      <c r="E39" s="48" t="s">
        <v>27</v>
      </c>
      <c r="F39" s="49"/>
      <c r="G39" s="49"/>
      <c r="H39" s="49"/>
      <c r="I39" s="49"/>
      <c r="J39" s="49"/>
      <c r="K39" s="50"/>
      <c r="L39" s="22"/>
    </row>
    <row r="40" spans="2:12" ht="44.5" customHeight="1" x14ac:dyDescent="0.3">
      <c r="B40" s="18" t="s">
        <v>74</v>
      </c>
      <c r="C40" s="44" t="s">
        <v>39</v>
      </c>
      <c r="D40" s="45"/>
      <c r="E40" s="45"/>
      <c r="F40" s="52"/>
      <c r="G40" s="36">
        <v>5141</v>
      </c>
      <c r="H40" s="36">
        <v>85.25</v>
      </c>
      <c r="I40" s="36">
        <v>5226.25</v>
      </c>
      <c r="J40" s="37" t="s">
        <v>57</v>
      </c>
      <c r="K40" s="21" t="s">
        <v>67</v>
      </c>
      <c r="L40" s="22"/>
    </row>
    <row r="41" spans="2:12" ht="15" x14ac:dyDescent="0.3">
      <c r="B41" s="18"/>
      <c r="C41" s="48"/>
      <c r="D41" s="49"/>
      <c r="E41" s="49"/>
      <c r="F41" s="50"/>
      <c r="G41" s="25"/>
      <c r="H41" s="25"/>
      <c r="I41" s="25"/>
      <c r="J41" s="25"/>
      <c r="K41" s="21"/>
      <c r="L41" s="22"/>
    </row>
    <row r="42" spans="2:12" ht="15" x14ac:dyDescent="0.3">
      <c r="B42" s="45"/>
      <c r="C42" s="45"/>
      <c r="D42" s="45"/>
      <c r="E42" s="52"/>
      <c r="F42" s="23" t="s">
        <v>7</v>
      </c>
      <c r="G42" s="38">
        <v>5141</v>
      </c>
      <c r="H42" s="38">
        <v>85.25</v>
      </c>
      <c r="I42" s="38">
        <v>5226.25</v>
      </c>
      <c r="J42" s="30"/>
      <c r="K42" s="28"/>
      <c r="L42" s="22"/>
    </row>
    <row r="43" spans="2:12" ht="15" x14ac:dyDescent="0.3">
      <c r="B43" s="18"/>
      <c r="C43" s="46" t="s">
        <v>14</v>
      </c>
      <c r="D43" s="47"/>
      <c r="E43" s="48" t="s">
        <v>28</v>
      </c>
      <c r="F43" s="49"/>
      <c r="G43" s="49"/>
      <c r="H43" s="49"/>
      <c r="I43" s="49"/>
      <c r="J43" s="49"/>
      <c r="K43" s="50"/>
      <c r="L43" s="22"/>
    </row>
    <row r="44" spans="2:12" ht="44" customHeight="1" x14ac:dyDescent="0.3">
      <c r="B44" s="18" t="s">
        <v>75</v>
      </c>
      <c r="C44" s="53" t="s">
        <v>40</v>
      </c>
      <c r="D44" s="54"/>
      <c r="E44" s="54"/>
      <c r="F44" s="55"/>
      <c r="G44" s="36">
        <v>706</v>
      </c>
      <c r="H44" s="36">
        <v>0.56999999999999995</v>
      </c>
      <c r="I44" s="36">
        <v>706.57</v>
      </c>
      <c r="J44" s="37" t="s">
        <v>46</v>
      </c>
      <c r="K44" s="21" t="s">
        <v>67</v>
      </c>
      <c r="L44" s="22"/>
    </row>
    <row r="45" spans="2:12" ht="15" x14ac:dyDescent="0.3">
      <c r="B45" s="18"/>
      <c r="C45" s="44"/>
      <c r="D45" s="45"/>
      <c r="E45" s="45"/>
      <c r="F45" s="52"/>
      <c r="G45" s="25"/>
      <c r="H45" s="25"/>
      <c r="I45" s="25"/>
      <c r="J45" s="25"/>
      <c r="K45" s="21"/>
      <c r="L45" s="22"/>
    </row>
    <row r="46" spans="2:12" ht="15" x14ac:dyDescent="0.3">
      <c r="B46" s="45"/>
      <c r="C46" s="45"/>
      <c r="D46" s="45"/>
      <c r="E46" s="52"/>
      <c r="F46" s="23" t="s">
        <v>7</v>
      </c>
      <c r="G46" s="38">
        <v>706</v>
      </c>
      <c r="H46" s="38">
        <v>0.56999999999999995</v>
      </c>
      <c r="I46" s="38">
        <v>706.57</v>
      </c>
      <c r="J46" s="30"/>
      <c r="K46" s="28"/>
      <c r="L46" s="22"/>
    </row>
    <row r="47" spans="2:12" ht="15" x14ac:dyDescent="0.3">
      <c r="B47" s="18"/>
      <c r="C47" s="46" t="s">
        <v>14</v>
      </c>
      <c r="D47" s="47"/>
      <c r="E47" s="48" t="s">
        <v>29</v>
      </c>
      <c r="F47" s="49"/>
      <c r="G47" s="49"/>
      <c r="H47" s="49"/>
      <c r="I47" s="49"/>
      <c r="J47" s="49"/>
      <c r="K47" s="50"/>
      <c r="L47" s="22"/>
    </row>
    <row r="48" spans="2:12" ht="49" customHeight="1" x14ac:dyDescent="0.3">
      <c r="B48" s="18" t="s">
        <v>76</v>
      </c>
      <c r="C48" s="44" t="s">
        <v>41</v>
      </c>
      <c r="D48" s="45"/>
      <c r="E48" s="45"/>
      <c r="F48" s="52"/>
      <c r="G48" s="36">
        <v>5571</v>
      </c>
      <c r="H48" s="36">
        <v>0.74</v>
      </c>
      <c r="I48" s="36">
        <v>5571.74</v>
      </c>
      <c r="J48" s="37" t="s">
        <v>49</v>
      </c>
      <c r="K48" s="21" t="s">
        <v>66</v>
      </c>
      <c r="L48" s="22"/>
    </row>
    <row r="49" spans="2:12" ht="15" x14ac:dyDescent="0.3">
      <c r="B49" s="18"/>
      <c r="C49" s="44"/>
      <c r="D49" s="45"/>
      <c r="E49" s="45"/>
      <c r="F49" s="52"/>
      <c r="G49" s="25"/>
      <c r="H49" s="25"/>
      <c r="I49" s="25"/>
      <c r="J49" s="25"/>
      <c r="K49" s="21"/>
      <c r="L49" s="22"/>
    </row>
    <row r="50" spans="2:12" ht="15" x14ac:dyDescent="0.3">
      <c r="B50" s="51"/>
      <c r="C50" s="51"/>
      <c r="D50" s="51"/>
      <c r="E50" s="51"/>
      <c r="F50" s="23" t="s">
        <v>7</v>
      </c>
      <c r="G50" s="38">
        <v>5571</v>
      </c>
      <c r="H50" s="38">
        <v>0.74</v>
      </c>
      <c r="I50" s="38">
        <v>5571.74</v>
      </c>
      <c r="J50" s="30"/>
      <c r="K50" s="28"/>
      <c r="L50" s="22"/>
    </row>
    <row r="51" spans="2:12" ht="15" x14ac:dyDescent="0.3">
      <c r="B51" s="18"/>
      <c r="C51" s="46" t="s">
        <v>14</v>
      </c>
      <c r="D51" s="47"/>
      <c r="E51" s="48" t="s">
        <v>44</v>
      </c>
      <c r="F51" s="49"/>
      <c r="G51" s="49"/>
      <c r="H51" s="49"/>
      <c r="I51" s="49"/>
      <c r="J51" s="49"/>
      <c r="K51" s="50"/>
      <c r="L51" s="22"/>
    </row>
    <row r="52" spans="2:12" ht="43" customHeight="1" x14ac:dyDescent="0.3">
      <c r="B52" s="18" t="s">
        <v>77</v>
      </c>
      <c r="C52" s="44" t="s">
        <v>45</v>
      </c>
      <c r="D52" s="45"/>
      <c r="E52" s="45"/>
      <c r="F52" s="52"/>
      <c r="G52" s="36">
        <v>5953</v>
      </c>
      <c r="H52" s="36">
        <v>0.26</v>
      </c>
      <c r="I52" s="36">
        <v>0.26</v>
      </c>
      <c r="J52" s="37" t="s">
        <v>51</v>
      </c>
      <c r="K52" s="21" t="s">
        <v>67</v>
      </c>
      <c r="L52" s="22"/>
    </row>
    <row r="53" spans="2:12" ht="15" x14ac:dyDescent="0.3">
      <c r="B53" s="18"/>
      <c r="C53" s="44"/>
      <c r="D53" s="45"/>
      <c r="E53" s="45"/>
      <c r="F53" s="34" t="s">
        <v>7</v>
      </c>
      <c r="G53" s="32">
        <v>5953</v>
      </c>
      <c r="H53" s="32">
        <v>0.26</v>
      </c>
      <c r="I53" s="32">
        <v>5953.26</v>
      </c>
      <c r="J53" s="25"/>
      <c r="K53" s="21"/>
      <c r="L53" s="22"/>
    </row>
    <row r="54" spans="2:12" ht="15.5" x14ac:dyDescent="0.3">
      <c r="B54" s="51"/>
      <c r="C54" s="51"/>
      <c r="D54" s="75"/>
      <c r="E54" s="83" t="s">
        <v>16</v>
      </c>
      <c r="F54" s="84"/>
      <c r="G54" s="40">
        <f>G10+G14+G18+G22+G26+G30+G34+G38+G42+G46+G50+G53</f>
        <v>54999</v>
      </c>
      <c r="H54" s="40">
        <f>H10+H14+H18+H22+H26+H30+H34+H38+H42+H46+H50+H53</f>
        <v>6951.75</v>
      </c>
      <c r="I54" s="41">
        <f>I53+I50+I46+I42+I38+I34+I30+I26+I22+I18+I14+I10</f>
        <v>61950.750000000007</v>
      </c>
      <c r="J54" s="42"/>
      <c r="K54" s="43"/>
      <c r="L54" s="22"/>
    </row>
    <row r="55" spans="2:12" ht="15" x14ac:dyDescent="0.3">
      <c r="B55" s="6"/>
      <c r="C55" s="5"/>
      <c r="D55" s="5"/>
      <c r="E55" s="5"/>
      <c r="F55" s="10"/>
      <c r="G55" s="16"/>
      <c r="H55" s="16"/>
      <c r="I55" s="14"/>
      <c r="J55" s="14"/>
      <c r="K55" s="8"/>
    </row>
    <row r="56" spans="2:12" x14ac:dyDescent="0.3">
      <c r="B56" s="7" t="s">
        <v>17</v>
      </c>
    </row>
    <row r="58" spans="2:12" x14ac:dyDescent="0.3">
      <c r="B58" s="80" t="s">
        <v>59</v>
      </c>
      <c r="C58" s="80"/>
      <c r="D58" s="82"/>
      <c r="E58" s="82"/>
      <c r="F58" s="82"/>
    </row>
    <row r="60" spans="2:12" ht="15.5" x14ac:dyDescent="0.3">
      <c r="B60" s="79" t="s">
        <v>12</v>
      </c>
      <c r="C60" s="79"/>
      <c r="D60" s="81" t="s">
        <v>61</v>
      </c>
      <c r="E60" s="81"/>
      <c r="F60" s="81"/>
      <c r="G60" s="77" t="s">
        <v>60</v>
      </c>
      <c r="H60" s="77"/>
      <c r="I60" s="78" t="s">
        <v>62</v>
      </c>
      <c r="J60" s="78"/>
      <c r="K60" s="78"/>
    </row>
    <row r="61" spans="2:12" x14ac:dyDescent="0.3">
      <c r="D61" s="76" t="s">
        <v>15</v>
      </c>
      <c r="E61" s="76"/>
      <c r="F61" s="76"/>
      <c r="G61" s="76" t="s">
        <v>10</v>
      </c>
      <c r="H61" s="76"/>
      <c r="I61" s="76" t="s">
        <v>11</v>
      </c>
      <c r="J61" s="76"/>
      <c r="K61" s="76"/>
    </row>
  </sheetData>
  <mergeCells count="71">
    <mergeCell ref="B54:D54"/>
    <mergeCell ref="D61:F61"/>
    <mergeCell ref="G60:H60"/>
    <mergeCell ref="G61:H61"/>
    <mergeCell ref="I60:K60"/>
    <mergeCell ref="I61:K61"/>
    <mergeCell ref="B60:C60"/>
    <mergeCell ref="B58:C58"/>
    <mergeCell ref="D60:F60"/>
    <mergeCell ref="D58:F58"/>
    <mergeCell ref="E54:F54"/>
    <mergeCell ref="C6:F6"/>
    <mergeCell ref="C8:F8"/>
    <mergeCell ref="C9:F9"/>
    <mergeCell ref="C16:F16"/>
    <mergeCell ref="C17:F17"/>
    <mergeCell ref="C39:D39"/>
    <mergeCell ref="E39:K39"/>
    <mergeCell ref="C32:F32"/>
    <mergeCell ref="C20:F20"/>
    <mergeCell ref="C21:F21"/>
    <mergeCell ref="C33:F33"/>
    <mergeCell ref="E31:K31"/>
    <mergeCell ref="E27:K27"/>
    <mergeCell ref="C35:D35"/>
    <mergeCell ref="C27:D27"/>
    <mergeCell ref="C28:F28"/>
    <mergeCell ref="C29:F29"/>
    <mergeCell ref="C31:D31"/>
    <mergeCell ref="C23:D23"/>
    <mergeCell ref="C24:F24"/>
    <mergeCell ref="C25:F25"/>
    <mergeCell ref="C15:D15"/>
    <mergeCell ref="C19:D19"/>
    <mergeCell ref="E7:K7"/>
    <mergeCell ref="E15:K15"/>
    <mergeCell ref="E19:K19"/>
    <mergeCell ref="C11:D11"/>
    <mergeCell ref="C12:F12"/>
    <mergeCell ref="C13:F13"/>
    <mergeCell ref="B14:E14"/>
    <mergeCell ref="B10:E10"/>
    <mergeCell ref="B18:E18"/>
    <mergeCell ref="E11:K11"/>
    <mergeCell ref="C7:D7"/>
    <mergeCell ref="B22:E22"/>
    <mergeCell ref="C45:F45"/>
    <mergeCell ref="E23:K23"/>
    <mergeCell ref="B38:E38"/>
    <mergeCell ref="B34:E34"/>
    <mergeCell ref="B30:E30"/>
    <mergeCell ref="B26:E26"/>
    <mergeCell ref="B42:E42"/>
    <mergeCell ref="C40:F40"/>
    <mergeCell ref="C41:F41"/>
    <mergeCell ref="C43:D43"/>
    <mergeCell ref="E43:K43"/>
    <mergeCell ref="C44:F44"/>
    <mergeCell ref="C36:F36"/>
    <mergeCell ref="C37:F37"/>
    <mergeCell ref="E35:K35"/>
    <mergeCell ref="C53:E53"/>
    <mergeCell ref="C47:D47"/>
    <mergeCell ref="E47:K47"/>
    <mergeCell ref="B50:E50"/>
    <mergeCell ref="B46:E46"/>
    <mergeCell ref="C48:F48"/>
    <mergeCell ref="C49:F49"/>
    <mergeCell ref="C52:F52"/>
    <mergeCell ref="C51:D51"/>
    <mergeCell ref="E51:K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SMIT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Grete Arumäe</dc:creator>
  <cp:lastModifiedBy>Agnes</cp:lastModifiedBy>
  <cp:lastPrinted>2020-11-21T16:55:14Z</cp:lastPrinted>
  <dcterms:created xsi:type="dcterms:W3CDTF">2020-11-20T17:54:07Z</dcterms:created>
  <dcterms:modified xsi:type="dcterms:W3CDTF">2025-10-13T12:01:25Z</dcterms:modified>
</cp:coreProperties>
</file>